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5600" windowHeight="9390" tabRatio="359"/>
  </bookViews>
  <sheets>
    <sheet name="Приложение 14" sheetId="5" r:id="rId1"/>
  </sheets>
  <calcPr calcId="145621"/>
</workbook>
</file>

<file path=xl/calcChain.xml><?xml version="1.0" encoding="utf-8"?>
<calcChain xmlns="http://schemas.openxmlformats.org/spreadsheetml/2006/main">
  <c r="M15" i="5" l="1"/>
  <c r="A33" i="5" l="1"/>
  <c r="H33" i="5" s="1"/>
  <c r="N19" i="5" l="1"/>
  <c r="L19" i="5"/>
  <c r="K19" i="5"/>
  <c r="I19" i="5"/>
  <c r="H19" i="5"/>
  <c r="G19" i="5"/>
  <c r="J18" i="5"/>
  <c r="M18" i="5" s="1"/>
  <c r="J17" i="5"/>
  <c r="M17" i="5" s="1"/>
  <c r="J16" i="5"/>
  <c r="M16" i="5" s="1"/>
  <c r="J14" i="5"/>
  <c r="J19" i="5" l="1"/>
  <c r="M14" i="5"/>
  <c r="M19" i="5" s="1"/>
  <c r="K69" i="5" l="1"/>
  <c r="J69" i="5" l="1"/>
  <c r="I69" i="5"/>
  <c r="H69" i="5"/>
  <c r="G69" i="5"/>
  <c r="F69" i="5"/>
  <c r="D58" i="5"/>
  <c r="K33" i="5"/>
  <c r="L33" i="5" s="1"/>
  <c r="G78" i="5" l="1"/>
  <c r="F78" i="5"/>
  <c r="G49" i="5" l="1"/>
  <c r="F49" i="5"/>
</calcChain>
</file>

<file path=xl/sharedStrings.xml><?xml version="1.0" encoding="utf-8"?>
<sst xmlns="http://schemas.openxmlformats.org/spreadsheetml/2006/main" count="164" uniqueCount="110">
  <si>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</si>
  <si>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</si>
  <si>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</si>
  <si>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</si>
  <si>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</si>
  <si>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</si>
  <si>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</si>
  <si>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</si>
  <si>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</si>
  <si>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</si>
  <si>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</si>
  <si>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</si>
  <si>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</si>
  <si>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</si>
  <si>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</si>
  <si>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</si>
  <si>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</si>
  <si>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</si>
  <si>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</si>
  <si>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</si>
  <si>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</si>
  <si>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</si>
  <si>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</si>
  <si>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</si>
  <si>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</si>
  <si>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2015 г.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</si>
  <si>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</si>
  <si>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</si>
  <si>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</si>
  <si>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</si>
  <si>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</si>
  <si>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</si>
  <si>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</si>
  <si>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</si>
  <si>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</si>
  <si>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</si>
  <si>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</si>
  <si>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</si>
  <si>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</si>
  <si>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</si>
  <si>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</si>
  <si>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</si>
  <si>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</si>
  <si>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</si>
  <si>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</si>
  <si>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</si>
  <si>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</si>
  <si>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</si>
  <si>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</si>
  <si>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</si>
  <si>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</si>
  <si>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</si>
  <si>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</si>
  <si>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</si>
  <si>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</si>
  <si>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</si>
  <si>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</si>
  <si>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2016 г.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</si>
  <si>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</si>
  <si>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</si>
  <si>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</si>
  <si>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</si>
  <si>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</si>
  <si>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</si>
  <si>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t>Остатъчен размер на дълга към 01.01.2018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</si>
  <si>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</si>
  <si>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</si>
  <si>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</si>
  <si>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 xml:space="preserve">Общо извършени плащания по дълга през 2018 г. по главница и разходи /в лева/ </t>
  </si>
  <si>
    <t>Остатъчен размер на дълга към 31.12.2018 г. /в лева/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</si>
  <si>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</si>
  <si>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 xml:space="preserve">4. За дълга с фиксиран курс на валутата (в лева, евро), остатъчният размер към 31.12.2018 г. /к.14/ следва да е равен на к.7+к.8-к.9. За дълга във валута с плаващ курс (USD, JPY), левовата равностойност на остатъчния размер към 31.12.2018 г. (к.14) се посочва като се използва съответния курс на БНБ за валутата. </t>
  </si>
  <si>
    <t>5. Остатъчен размер на дълга към 01.01.2018 г. и към 31.12.2018 г. е дълга по счетоводни данни, съответно към двата периода.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</si>
  <si>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</si>
  <si>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Плащания по дълга, влизащи в изчислението на съотношени-ето през 2018 г. 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</si>
  <si>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color theme="1"/>
        <rFont val="Times New Roman"/>
        <family val="1"/>
        <charset val="204"/>
      </rPr>
      <t>чл.3 от ЗОД</t>
    </r>
    <r>
      <rPr>
        <sz val="10"/>
        <color theme="1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</si>
  <si>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</si>
  <si>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color theme="1"/>
        <rFont val="Times New Roman"/>
        <family val="1"/>
        <charset val="204"/>
      </rPr>
      <t>чл. 3, т. 5 от ЗОД</t>
    </r>
    <r>
      <rPr>
        <sz val="10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</si>
  <si>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 б) плащания по ЕСКО договори, съгласно </t>
    </r>
    <r>
      <rPr>
        <b/>
        <sz val="10"/>
        <color theme="1"/>
        <rFont val="Times New Roman"/>
        <family val="1"/>
        <charset val="204"/>
      </rPr>
      <t xml:space="preserve">чл. 85, ал. 1 от ЗДБРБ за 2018 г.                           </t>
    </r>
  </si>
  <si>
    <t>Остатъчен размер на дълга на бенефициента към 01.01.2018 г. /в лева/</t>
  </si>
  <si>
    <t>Остатъчен размер на дълга на бенефициента към 31.12.2018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</si>
  <si>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01.01.2018 г. са били активни, както и за гаранциите, издадени през 2018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</si>
  <si>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2018 г. </t>
    </r>
  </si>
  <si>
    <t>Изравнителна субсидия - отчетни данни за 2017 г.</t>
  </si>
  <si>
    <t>Бюджетни приходи - отчетни данни за 2017 г.</t>
  </si>
  <si>
    <t xml:space="preserve">Съотношение на номинала на издадените през 2018 г. общински гаранции и общата сума на приходите и  изравнителна субсидия </t>
  </si>
  <si>
    <t>Остатъчен размер на дълга на лицето към 01.01.2018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</si>
  <si>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</si>
  <si>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>Остатъчен размер на дълга на лицето към 31.12.2018 г. /в лева/</t>
  </si>
  <si>
    <t>Остатъчен размер на гаранцията към 01.01.2018 г. /в лева/</t>
  </si>
  <si>
    <t>Остатъчен размер на гаранцията към 31.12.2018 г. /в лева/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</si>
  <si>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2018 година </t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</si>
  <si>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</si>
  <si>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2018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</si>
  <si>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</si>
  <si>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</si>
  <si>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</si>
  <si>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>Приложение  № 14</t>
  </si>
  <si>
    <t>2. Информацията се попълва за дългове, които към 01.01.2018 г. са били поети (сключени договори, възникнали задължения), както и за дълговете, които са поети през 2018 г., включително и за тези, които са погасени през 2018 г. Информация за дългове, които към 31.12.2018 г. са приключили, не се попълва.</t>
  </si>
  <si>
    <r>
      <t xml:space="preserve">  в) </t>
    </r>
    <r>
      <rPr>
        <i/>
        <sz val="10"/>
        <color theme="1"/>
        <rFont val="Times New Roman"/>
        <family val="1"/>
        <charset val="204"/>
      </rPr>
      <t>частта</t>
    </r>
    <r>
      <rPr>
        <sz val="10"/>
        <color theme="1"/>
        <rFont val="Times New Roman"/>
        <family val="1"/>
        <charset val="204"/>
      </rPr>
      <t xml:space="preserve"> от плащанията </t>
    </r>
    <r>
      <rPr>
        <i/>
        <sz val="10"/>
        <color theme="1"/>
        <rFont val="Times New Roman"/>
        <family val="1"/>
        <charset val="204"/>
      </rPr>
      <t>по главницата</t>
    </r>
    <r>
      <rPr>
        <sz val="10"/>
        <color theme="1"/>
        <rFont val="Times New Roman"/>
        <family val="1"/>
        <charset val="204"/>
      </rPr>
      <t xml:space="preserve"> по съществуващ дълг през 2018 г., която е погасена чрез нов, рефинансиращ заем, съгласно</t>
    </r>
    <r>
      <rPr>
        <b/>
        <sz val="10"/>
        <color theme="1"/>
        <rFont val="Times New Roman"/>
        <family val="1"/>
        <charset val="204"/>
      </rPr>
      <t xml:space="preserve"> чл. 84, ал. 3 от ЗДБРБ за 2019 г.</t>
    </r>
  </si>
  <si>
    <t xml:space="preserve">                                                                                                                                    </t>
  </si>
  <si>
    <t>на община Шабла</t>
  </si>
  <si>
    <t>"ФЛАГ" ЕАД</t>
  </si>
  <si>
    <t>BGN</t>
  </si>
  <si>
    <t>ЗА ФИНАНСИРАНЕ НА ДОПУСТИМИ РАЗХОДИ ЗА ИЗПЪЛНЕНИЕТО НА ПРОЕКТ, "Безгранично здраве чрез спорт и сътрудничество – обединени в битката срещу заболяванията", финансиран от Програма за трансгранично сътрудничество ИНТЕРРЕГ V-A Румъния-България 2014-2020</t>
  </si>
  <si>
    <t>ЗА ФИНАНСИРАНЕ НА СОБСТВЕНО УЧАСТИЕ ЗА ИЗПЪЛНЕНИЕТО НА ПРОЕКТ, "Безгранично здраве чрез спорт и сътрудничество – обединени в битката срещу заболяванията", финансиран от Програма за трансгранично сътрудничество ИНТЕРРЕГ V-A Румъния-България 2014-2020</t>
  </si>
  <si>
    <t>2.Дългосрочен дълг по чл.17 от ЗОД и чл.32.ал.1 от ЗПФ -поет с договор за кредит   от ФЛАГ ЕАД с №991/24.07.2018г.,  Решение на ОбС №406/30.05.2018г.</t>
  </si>
  <si>
    <t>1.Дългосрочен дълг по чл.17 от ЗОД и чл.32.ал.5 от ЗПФ - поет с договор за кредит  от ФЛАГ ЕАД с №990/24.07.2018г.,  Решение на ОбС №407/30.05.2018г.</t>
  </si>
  <si>
    <t xml:space="preserve">                              /Мариян Жечев/</t>
  </si>
  <si>
    <t>/Ани Хараламбиева, 05743/4135/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</si>
</sst>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3" fontId="4" fillId="0" borderId="1" xfId="1" applyNumberFormat="1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vertical="center"/>
    </xf>
    <xf numFmtId="3" fontId="10" fillId="0" borderId="5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14" fontId="10" fillId="0" borderId="1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horizontal="center" vertical="center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4" fillId="4" borderId="0" xfId="1" applyFont="1" applyFill="1" applyAlignment="1">
      <alignment wrapText="1"/>
    </xf>
    <xf numFmtId="0" fontId="2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0"/>
  <sheetViews>
    <sheetView tabSelected="1" topLeftCell="D25" zoomScale="90" zoomScaleNormal="90" workbookViewId="0">
      <selection activeCell="J34" sqref="J34"/>
    </sheetView>
  </sheetViews>
  <sheetFormatPr defaultRowHeight="12.75" x14ac:dyDescent="0.2"/>
  <cols>
    <col min="1" max="1" width="33.5703125" style="1" customWidth="1"/>
    <col min="2" max="2" width="19.28515625" style="1" customWidth="1"/>
    <col min="3" max="3" width="14.28515625" style="1" customWidth="1"/>
    <col min="4" max="4" width="17.140625" style="1" customWidth="1"/>
    <col min="5" max="5" width="28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6.8554687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97</v>
      </c>
    </row>
    <row r="3" spans="1:14" ht="15.75" x14ac:dyDescent="0.25">
      <c r="A3" s="93" t="s">
        <v>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1" t="s">
        <v>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8.75" x14ac:dyDescent="0.3">
      <c r="A6" s="101" t="s">
        <v>101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s="5" customFormat="1" ht="15.75" x14ac:dyDescent="0.25">
      <c r="A7" s="93"/>
      <c r="B7" s="93"/>
      <c r="C7" s="93"/>
      <c r="D7" s="93"/>
      <c r="E7" s="93"/>
      <c r="F7" s="93"/>
      <c r="G7" s="93"/>
      <c r="H7" s="93"/>
      <c r="I7" s="4"/>
      <c r="J7" s="4"/>
      <c r="M7" s="4" t="s">
        <v>3</v>
      </c>
      <c r="N7" s="6">
        <v>5808</v>
      </c>
    </row>
    <row r="8" spans="1:14" s="5" customFormat="1" ht="17.25" customHeight="1" x14ac:dyDescent="0.25">
      <c r="A8" s="7" t="s">
        <v>92</v>
      </c>
    </row>
    <row r="9" spans="1:14" s="5" customFormat="1" ht="8.25" customHeight="1" x14ac:dyDescent="0.2">
      <c r="A9" s="8"/>
    </row>
    <row r="10" spans="1:14" ht="15.75" customHeight="1" x14ac:dyDescent="0.2">
      <c r="A10" s="98" t="s">
        <v>61</v>
      </c>
      <c r="B10" s="72" t="s">
        <v>5</v>
      </c>
      <c r="C10" s="72" t="s">
        <v>6</v>
      </c>
      <c r="D10" s="72" t="s">
        <v>8</v>
      </c>
      <c r="E10" s="72" t="s">
        <v>9</v>
      </c>
      <c r="F10" s="72" t="s">
        <v>7</v>
      </c>
      <c r="G10" s="72" t="s">
        <v>64</v>
      </c>
      <c r="H10" s="72" t="s">
        <v>65</v>
      </c>
      <c r="I10" s="72" t="s">
        <v>66</v>
      </c>
      <c r="J10" s="72" t="s">
        <v>67</v>
      </c>
      <c r="K10" s="9" t="s">
        <v>1</v>
      </c>
      <c r="L10" s="10"/>
      <c r="M10" s="72" t="s">
        <v>68</v>
      </c>
      <c r="N10" s="72" t="s">
        <v>69</v>
      </c>
    </row>
    <row r="11" spans="1:14" ht="15.75" customHeight="1" x14ac:dyDescent="0.2">
      <c r="A11" s="99"/>
      <c r="B11" s="73"/>
      <c r="C11" s="73"/>
      <c r="D11" s="73"/>
      <c r="E11" s="73"/>
      <c r="F11" s="73"/>
      <c r="G11" s="73"/>
      <c r="H11" s="73"/>
      <c r="I11" s="73"/>
      <c r="J11" s="73"/>
      <c r="K11" s="75" t="s">
        <v>11</v>
      </c>
      <c r="L11" s="102" t="s">
        <v>12</v>
      </c>
      <c r="M11" s="73"/>
      <c r="N11" s="73"/>
    </row>
    <row r="12" spans="1:14" ht="96.75" customHeight="1" x14ac:dyDescent="0.2">
      <c r="A12" s="100"/>
      <c r="B12" s="74"/>
      <c r="C12" s="74"/>
      <c r="D12" s="74"/>
      <c r="E12" s="74"/>
      <c r="F12" s="74"/>
      <c r="G12" s="74"/>
      <c r="H12" s="74"/>
      <c r="I12" s="74"/>
      <c r="J12" s="74"/>
      <c r="K12" s="76"/>
      <c r="L12" s="103"/>
      <c r="M12" s="74"/>
      <c r="N12" s="74"/>
    </row>
    <row r="13" spans="1:14" ht="33" customHeight="1" x14ac:dyDescent="0.2">
      <c r="A13" s="11" t="s">
        <v>26</v>
      </c>
      <c r="B13" s="11" t="s">
        <v>27</v>
      </c>
      <c r="C13" s="11" t="s">
        <v>28</v>
      </c>
      <c r="D13" s="11" t="s">
        <v>29</v>
      </c>
      <c r="E13" s="11" t="s">
        <v>30</v>
      </c>
      <c r="F13" s="11" t="s">
        <v>31</v>
      </c>
      <c r="G13" s="11" t="s">
        <v>35</v>
      </c>
      <c r="H13" s="11" t="s">
        <v>36</v>
      </c>
      <c r="I13" s="11" t="s">
        <v>32</v>
      </c>
      <c r="J13" s="11" t="s">
        <v>51</v>
      </c>
      <c r="K13" s="11" t="s">
        <v>37</v>
      </c>
      <c r="L13" s="11" t="s">
        <v>38</v>
      </c>
      <c r="M13" s="11" t="s">
        <v>39</v>
      </c>
      <c r="N13" s="12" t="s">
        <v>40</v>
      </c>
    </row>
    <row r="14" spans="1:14" s="15" customFormat="1" ht="126.75" customHeight="1" x14ac:dyDescent="0.2">
      <c r="A14" s="63" t="s">
        <v>107</v>
      </c>
      <c r="B14" s="69">
        <v>400000</v>
      </c>
      <c r="C14" s="64" t="s">
        <v>102</v>
      </c>
      <c r="D14" s="69" t="s">
        <v>103</v>
      </c>
      <c r="E14" s="62" t="s">
        <v>104</v>
      </c>
      <c r="F14" s="68">
        <v>43824</v>
      </c>
      <c r="G14" s="64">
        <v>0</v>
      </c>
      <c r="H14" s="65">
        <v>24708</v>
      </c>
      <c r="I14" s="64">
        <v>0</v>
      </c>
      <c r="J14" s="66">
        <f>+K14+L14</f>
        <v>920</v>
      </c>
      <c r="K14" s="64">
        <v>12</v>
      </c>
      <c r="L14" s="67">
        <v>908</v>
      </c>
      <c r="M14" s="66">
        <f>+J14+I14</f>
        <v>920</v>
      </c>
      <c r="N14" s="64">
        <v>375292</v>
      </c>
    </row>
    <row r="15" spans="1:14" s="15" customFormat="1" ht="90.75" customHeight="1" x14ac:dyDescent="0.2">
      <c r="A15" s="63" t="s">
        <v>106</v>
      </c>
      <c r="B15" s="69">
        <v>251805</v>
      </c>
      <c r="C15" s="64" t="s">
        <v>102</v>
      </c>
      <c r="D15" s="69" t="s">
        <v>103</v>
      </c>
      <c r="E15" s="62" t="s">
        <v>105</v>
      </c>
      <c r="F15" s="68">
        <v>46929</v>
      </c>
      <c r="G15" s="64">
        <v>0</v>
      </c>
      <c r="H15" s="65">
        <v>653</v>
      </c>
      <c r="I15" s="64">
        <v>0</v>
      </c>
      <c r="J15" s="66">
        <v>611</v>
      </c>
      <c r="K15" s="64"/>
      <c r="L15" s="67">
        <v>611</v>
      </c>
      <c r="M15" s="66">
        <f>+J15+I15</f>
        <v>611</v>
      </c>
      <c r="N15" s="64">
        <v>251152</v>
      </c>
    </row>
    <row r="16" spans="1:14" s="15" customFormat="1" ht="24" customHeight="1" x14ac:dyDescent="0.25">
      <c r="A16" s="16" t="s">
        <v>15</v>
      </c>
      <c r="B16" s="17"/>
      <c r="C16" s="17"/>
      <c r="D16" s="17"/>
      <c r="E16" s="17"/>
      <c r="F16" s="17"/>
      <c r="G16" s="17"/>
      <c r="H16" s="16"/>
      <c r="I16" s="17"/>
      <c r="J16" s="14">
        <f t="shared" ref="J16:J18" si="0">+K16+L16</f>
        <v>0</v>
      </c>
      <c r="K16" s="17"/>
      <c r="L16" s="18"/>
      <c r="M16" s="14">
        <f t="shared" ref="M16:M18" si="1">+J16+I16</f>
        <v>0</v>
      </c>
      <c r="N16" s="17"/>
    </row>
    <row r="17" spans="1:14" s="15" customFormat="1" ht="24" customHeight="1" x14ac:dyDescent="0.25">
      <c r="A17" s="16" t="s">
        <v>48</v>
      </c>
      <c r="B17" s="17"/>
      <c r="C17" s="17"/>
      <c r="D17" s="17"/>
      <c r="E17" s="17"/>
      <c r="F17" s="17"/>
      <c r="G17" s="17"/>
      <c r="H17" s="16"/>
      <c r="I17" s="17"/>
      <c r="J17" s="14">
        <f t="shared" si="0"/>
        <v>0</v>
      </c>
      <c r="K17" s="17"/>
      <c r="L17" s="18"/>
      <c r="M17" s="14">
        <f t="shared" si="1"/>
        <v>0</v>
      </c>
      <c r="N17" s="17"/>
    </row>
    <row r="18" spans="1:14" s="15" customFormat="1" ht="24" customHeight="1" x14ac:dyDescent="0.25">
      <c r="A18" s="16" t="s">
        <v>49</v>
      </c>
      <c r="B18" s="17"/>
      <c r="C18" s="17"/>
      <c r="D18" s="17"/>
      <c r="E18" s="17"/>
      <c r="F18" s="17"/>
      <c r="G18" s="17"/>
      <c r="H18" s="16"/>
      <c r="I18" s="17"/>
      <c r="J18" s="14">
        <f t="shared" si="0"/>
        <v>0</v>
      </c>
      <c r="K18" s="17"/>
      <c r="L18" s="18"/>
      <c r="M18" s="14">
        <f t="shared" si="1"/>
        <v>0</v>
      </c>
      <c r="N18" s="17"/>
    </row>
    <row r="19" spans="1:14" s="15" customFormat="1" ht="21" customHeight="1" x14ac:dyDescent="0.25">
      <c r="A19" s="95" t="s">
        <v>2</v>
      </c>
      <c r="B19" s="96"/>
      <c r="C19" s="96"/>
      <c r="D19" s="96"/>
      <c r="E19" s="96"/>
      <c r="F19" s="97"/>
      <c r="G19" s="19">
        <f t="shared" ref="G19:N19" si="2">SUM(G14:G18)</f>
        <v>0</v>
      </c>
      <c r="H19" s="19">
        <f t="shared" si="2"/>
        <v>25361</v>
      </c>
      <c r="I19" s="19">
        <f t="shared" si="2"/>
        <v>0</v>
      </c>
      <c r="J19" s="19">
        <f t="shared" si="2"/>
        <v>1531</v>
      </c>
      <c r="K19" s="19">
        <f t="shared" si="2"/>
        <v>12</v>
      </c>
      <c r="L19" s="19">
        <f t="shared" si="2"/>
        <v>1519</v>
      </c>
      <c r="M19" s="19">
        <f t="shared" si="2"/>
        <v>1531</v>
      </c>
      <c r="N19" s="19">
        <f t="shared" si="2"/>
        <v>626444</v>
      </c>
    </row>
    <row r="20" spans="1:14" s="15" customFormat="1" ht="15.75" x14ac:dyDescent="0.2">
      <c r="A20" s="20"/>
      <c r="B20" s="20"/>
      <c r="C20" s="20"/>
      <c r="D20" s="20"/>
      <c r="E20" s="20"/>
      <c r="F20" s="20"/>
      <c r="G20" s="20"/>
      <c r="H20" s="21"/>
      <c r="I20" s="21"/>
      <c r="J20" s="21"/>
      <c r="K20" s="21"/>
    </row>
    <row r="21" spans="1:14" ht="18.75" customHeight="1" x14ac:dyDescent="0.2">
      <c r="A21" s="61" t="s">
        <v>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4" ht="27" customHeight="1" x14ac:dyDescent="0.25">
      <c r="A22" s="77" t="s">
        <v>70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78"/>
      <c r="N22" s="78"/>
    </row>
    <row r="23" spans="1:14" ht="26.25" customHeight="1" x14ac:dyDescent="0.2">
      <c r="A23" s="77" t="s">
        <v>98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4" ht="12.75" customHeight="1" x14ac:dyDescent="0.25">
      <c r="A24" s="77" t="s">
        <v>93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s="15" customFormat="1" ht="24.75" customHeight="1" x14ac:dyDescent="0.2">
      <c r="A25" s="77" t="s">
        <v>71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4" s="15" customFormat="1" ht="15" x14ac:dyDescent="0.25">
      <c r="A26" s="79" t="s">
        <v>72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8" spans="1:14" ht="15.75" x14ac:dyDescent="0.25">
      <c r="A28" s="94" t="s">
        <v>50</v>
      </c>
      <c r="B28" s="94"/>
      <c r="C28" s="94"/>
    </row>
    <row r="29" spans="1:14" s="15" customFormat="1" ht="7.5" customHeight="1" x14ac:dyDescent="0.25">
      <c r="A29" s="22"/>
      <c r="B29" s="1"/>
      <c r="C29" s="1"/>
      <c r="D29" s="1"/>
      <c r="E29" s="1"/>
      <c r="F29" s="1"/>
      <c r="G29" s="1"/>
      <c r="H29" s="1"/>
      <c r="I29" s="1"/>
      <c r="J29" s="21"/>
      <c r="K29" s="21"/>
    </row>
    <row r="30" spans="1:14" s="15" customFormat="1" ht="122.25" customHeight="1" x14ac:dyDescent="0.2">
      <c r="A30" s="82" t="s">
        <v>43</v>
      </c>
      <c r="B30" s="88" t="s">
        <v>22</v>
      </c>
      <c r="C30" s="89"/>
      <c r="D30" s="90"/>
      <c r="E30" s="88" t="s">
        <v>23</v>
      </c>
      <c r="F30" s="89"/>
      <c r="G30" s="90"/>
      <c r="H30" s="82" t="s">
        <v>24</v>
      </c>
      <c r="I30" s="84" t="s">
        <v>68</v>
      </c>
      <c r="J30" s="82" t="s">
        <v>73</v>
      </c>
      <c r="K30" s="85" t="s">
        <v>74</v>
      </c>
      <c r="L30" s="84" t="s">
        <v>58</v>
      </c>
      <c r="M30" s="85"/>
    </row>
    <row r="31" spans="1:14" s="15" customFormat="1" ht="18" customHeight="1" x14ac:dyDescent="0.2">
      <c r="A31" s="83"/>
      <c r="B31" s="23" t="s">
        <v>25</v>
      </c>
      <c r="C31" s="23" t="s">
        <v>57</v>
      </c>
      <c r="D31" s="23" t="s">
        <v>63</v>
      </c>
      <c r="E31" s="23" t="s">
        <v>25</v>
      </c>
      <c r="F31" s="23" t="s">
        <v>57</v>
      </c>
      <c r="G31" s="23" t="s">
        <v>63</v>
      </c>
      <c r="H31" s="83"/>
      <c r="I31" s="86"/>
      <c r="J31" s="83"/>
      <c r="K31" s="87"/>
      <c r="L31" s="86"/>
      <c r="M31" s="87"/>
    </row>
    <row r="32" spans="1:14" s="15" customFormat="1" ht="27" customHeight="1" x14ac:dyDescent="0.2">
      <c r="A32" s="24" t="s">
        <v>41</v>
      </c>
      <c r="B32" s="25" t="s">
        <v>27</v>
      </c>
      <c r="C32" s="26" t="s">
        <v>28</v>
      </c>
      <c r="D32" s="24" t="s">
        <v>29</v>
      </c>
      <c r="E32" s="24" t="s">
        <v>30</v>
      </c>
      <c r="F32" s="24" t="s">
        <v>31</v>
      </c>
      <c r="G32" s="24" t="s">
        <v>35</v>
      </c>
      <c r="H32" s="27" t="s">
        <v>42</v>
      </c>
      <c r="I32" s="24" t="s">
        <v>32</v>
      </c>
      <c r="J32" s="25" t="s">
        <v>33</v>
      </c>
      <c r="K32" s="27" t="s">
        <v>34</v>
      </c>
      <c r="L32" s="91" t="s">
        <v>59</v>
      </c>
      <c r="M32" s="92"/>
    </row>
    <row r="33" spans="1:14" s="15" customFormat="1" ht="27" customHeight="1" x14ac:dyDescent="0.25">
      <c r="A33" s="28">
        <f>+B33+C33+D33+E33+F33+G33</f>
        <v>6896924</v>
      </c>
      <c r="B33" s="29">
        <v>213600</v>
      </c>
      <c r="C33" s="29">
        <v>214800</v>
      </c>
      <c r="D33" s="29">
        <v>214800</v>
      </c>
      <c r="E33" s="29">
        <v>1850875</v>
      </c>
      <c r="F33" s="29">
        <v>1974247</v>
      </c>
      <c r="G33" s="29">
        <v>2428602</v>
      </c>
      <c r="H33" s="28">
        <f>ROUND(+A33/3,0)</f>
        <v>2298975</v>
      </c>
      <c r="I33" s="29">
        <v>1531</v>
      </c>
      <c r="J33" s="29">
        <v>1531</v>
      </c>
      <c r="K33" s="28">
        <f>+I33-J33</f>
        <v>0</v>
      </c>
      <c r="L33" s="70">
        <f>(K33/H33)</f>
        <v>0</v>
      </c>
      <c r="M33" s="71"/>
    </row>
    <row r="34" spans="1:14" s="15" customFormat="1" ht="15.75" x14ac:dyDescent="0.25">
      <c r="A34" s="22"/>
      <c r="B34" s="1"/>
      <c r="C34" s="1"/>
      <c r="D34" s="1"/>
      <c r="E34" s="1"/>
      <c r="F34" s="1"/>
      <c r="G34" s="1"/>
      <c r="H34" s="1"/>
      <c r="I34" s="1"/>
      <c r="J34" s="21"/>
      <c r="K34" s="21"/>
    </row>
    <row r="35" spans="1:14" s="15" customFormat="1" ht="15.75" x14ac:dyDescent="0.2">
      <c r="A35" s="61" t="s">
        <v>0</v>
      </c>
      <c r="B35" s="1"/>
      <c r="C35" s="1"/>
      <c r="D35" s="1"/>
      <c r="E35" s="1"/>
      <c r="F35" s="1"/>
      <c r="G35" s="1"/>
      <c r="H35" s="1"/>
      <c r="I35" s="1"/>
      <c r="J35" s="21"/>
      <c r="K35" s="21"/>
    </row>
    <row r="36" spans="1:14" s="15" customFormat="1" ht="15" x14ac:dyDescent="0.25">
      <c r="A36" s="79" t="s">
        <v>75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s="15" customFormat="1" ht="15.75" customHeight="1" x14ac:dyDescent="0.25">
      <c r="A37" s="79" t="s">
        <v>76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s="30" customFormat="1" ht="15" customHeight="1" x14ac:dyDescent="0.25">
      <c r="A38" s="80" t="s">
        <v>77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4" s="31" customFormat="1" ht="15" x14ac:dyDescent="0.25">
      <c r="A39" s="80" t="s">
        <v>78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s="31" customFormat="1" ht="15" x14ac:dyDescent="0.25">
      <c r="A40" s="80" t="s">
        <v>99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s="15" customFormat="1" ht="15.75" x14ac:dyDescent="0.2">
      <c r="A41" s="1"/>
      <c r="B41" s="1"/>
      <c r="C41" s="1"/>
      <c r="D41" s="1"/>
      <c r="E41" s="1"/>
      <c r="F41" s="1"/>
      <c r="G41" s="1"/>
      <c r="H41" s="1"/>
      <c r="I41" s="1"/>
      <c r="J41" s="21"/>
      <c r="K41" s="21"/>
    </row>
    <row r="42" spans="1:14" s="15" customFormat="1" ht="15.75" x14ac:dyDescent="0.25">
      <c r="A42" s="7" t="s">
        <v>4</v>
      </c>
      <c r="B42" s="20"/>
      <c r="C42" s="20"/>
      <c r="D42" s="20"/>
      <c r="E42" s="20"/>
      <c r="F42" s="20"/>
      <c r="G42" s="20"/>
      <c r="H42" s="1"/>
      <c r="I42" s="1"/>
      <c r="J42" s="21"/>
      <c r="K42" s="21"/>
    </row>
    <row r="43" spans="1:14" s="15" customFormat="1" ht="5.25" customHeight="1" x14ac:dyDescent="0.2">
      <c r="A43" s="8"/>
      <c r="B43" s="20"/>
      <c r="C43" s="20"/>
      <c r="D43" s="20"/>
      <c r="E43" s="20"/>
      <c r="F43" s="20"/>
      <c r="G43" s="20"/>
      <c r="H43" s="1"/>
      <c r="I43" s="1"/>
      <c r="J43" s="21"/>
      <c r="K43" s="21"/>
    </row>
    <row r="44" spans="1:14" s="15" customFormat="1" ht="117.75" customHeight="1" x14ac:dyDescent="0.2">
      <c r="A44" s="32" t="s">
        <v>16</v>
      </c>
      <c r="B44" s="32" t="s">
        <v>52</v>
      </c>
      <c r="C44" s="32" t="s">
        <v>21</v>
      </c>
      <c r="D44" s="32" t="s">
        <v>17</v>
      </c>
      <c r="E44" s="32" t="s">
        <v>44</v>
      </c>
      <c r="F44" s="32" t="s">
        <v>79</v>
      </c>
      <c r="G44" s="32" t="s">
        <v>80</v>
      </c>
      <c r="H44" s="1"/>
      <c r="I44" s="1"/>
      <c r="J44" s="33"/>
      <c r="K44" s="33"/>
    </row>
    <row r="45" spans="1:14" s="15" customFormat="1" x14ac:dyDescent="0.2">
      <c r="A45" s="34" t="s">
        <v>26</v>
      </c>
      <c r="B45" s="34" t="s">
        <v>27</v>
      </c>
      <c r="C45" s="34" t="s">
        <v>28</v>
      </c>
      <c r="D45" s="34" t="s">
        <v>29</v>
      </c>
      <c r="E45" s="34" t="s">
        <v>30</v>
      </c>
      <c r="F45" s="34" t="s">
        <v>31</v>
      </c>
      <c r="G45" s="34" t="s">
        <v>35</v>
      </c>
      <c r="H45" s="1"/>
      <c r="I45" s="1"/>
      <c r="J45" s="33"/>
      <c r="K45" s="33"/>
    </row>
    <row r="46" spans="1:14" s="15" customFormat="1" ht="24" customHeight="1" x14ac:dyDescent="0.25">
      <c r="A46" s="35" t="s">
        <v>13</v>
      </c>
      <c r="B46" s="13"/>
      <c r="C46" s="36"/>
      <c r="D46" s="35"/>
      <c r="E46" s="35"/>
      <c r="F46" s="35"/>
      <c r="G46" s="35"/>
      <c r="H46" s="1"/>
      <c r="I46" s="1"/>
      <c r="J46" s="21"/>
      <c r="K46" s="21"/>
    </row>
    <row r="47" spans="1:14" s="33" customFormat="1" ht="24" customHeight="1" x14ac:dyDescent="0.25">
      <c r="A47" s="35" t="s">
        <v>14</v>
      </c>
      <c r="B47" s="13"/>
      <c r="C47" s="35"/>
      <c r="D47" s="35"/>
      <c r="E47" s="35"/>
      <c r="F47" s="35"/>
      <c r="G47" s="35"/>
      <c r="H47" s="1"/>
      <c r="I47" s="1"/>
      <c r="J47" s="21"/>
      <c r="K47" s="21"/>
    </row>
    <row r="48" spans="1:14" s="33" customFormat="1" ht="24" customHeight="1" x14ac:dyDescent="0.25">
      <c r="A48" s="35" t="s">
        <v>15</v>
      </c>
      <c r="B48" s="13"/>
      <c r="C48" s="35"/>
      <c r="D48" s="35"/>
      <c r="E48" s="35"/>
      <c r="F48" s="35"/>
      <c r="G48" s="35"/>
      <c r="H48" s="1"/>
      <c r="I48" s="1"/>
      <c r="J48" s="21"/>
      <c r="K48" s="21"/>
    </row>
    <row r="49" spans="1:14" s="33" customFormat="1" ht="20.25" customHeight="1" x14ac:dyDescent="0.2">
      <c r="A49" s="37"/>
      <c r="B49" s="38"/>
      <c r="C49" s="38"/>
      <c r="D49" s="38"/>
      <c r="E49" s="39" t="s">
        <v>2</v>
      </c>
      <c r="F49" s="40">
        <f>SUM(F46:F48)</f>
        <v>0</v>
      </c>
      <c r="G49" s="40">
        <f>SUM(G46:G48)</f>
        <v>0</v>
      </c>
      <c r="H49" s="1"/>
      <c r="I49" s="1"/>
      <c r="J49" s="21"/>
      <c r="K49" s="21"/>
    </row>
    <row r="50" spans="1:14" s="33" customFormat="1" ht="15.75" x14ac:dyDescent="0.2">
      <c r="H50" s="21"/>
      <c r="I50" s="21"/>
      <c r="J50" s="21"/>
      <c r="K50" s="21"/>
    </row>
    <row r="51" spans="1:14" s="33" customFormat="1" ht="15.75" x14ac:dyDescent="0.2">
      <c r="A51" s="61" t="s">
        <v>53</v>
      </c>
      <c r="H51" s="21"/>
      <c r="I51" s="21"/>
      <c r="J51" s="21"/>
      <c r="K51" s="21"/>
    </row>
    <row r="52" spans="1:14" s="33" customFormat="1" ht="15" x14ac:dyDescent="0.25">
      <c r="A52" s="79" t="s">
        <v>81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s="33" customFormat="1" ht="12" customHeight="1" x14ac:dyDescent="0.2">
      <c r="A53" s="1"/>
      <c r="H53" s="21"/>
      <c r="I53" s="21"/>
      <c r="J53" s="21"/>
      <c r="K53" s="21"/>
    </row>
    <row r="54" spans="1:14" s="33" customFormat="1" ht="15.75" x14ac:dyDescent="0.25">
      <c r="A54" s="7" t="s">
        <v>100</v>
      </c>
      <c r="H54" s="21"/>
      <c r="I54" s="21"/>
      <c r="J54" s="21"/>
      <c r="K54" s="21"/>
    </row>
    <row r="55" spans="1:14" s="33" customFormat="1" ht="15.75" x14ac:dyDescent="0.2">
      <c r="A55" s="1"/>
      <c r="H55" s="21"/>
      <c r="I55" s="21"/>
      <c r="J55" s="21"/>
      <c r="K55" s="21"/>
    </row>
    <row r="56" spans="1:14" s="33" customFormat="1" ht="110.25" customHeight="1" x14ac:dyDescent="0.2">
      <c r="A56" s="32" t="s">
        <v>82</v>
      </c>
      <c r="B56" s="32" t="s">
        <v>83</v>
      </c>
      <c r="C56" s="32" t="s">
        <v>84</v>
      </c>
      <c r="D56" s="113" t="s">
        <v>85</v>
      </c>
      <c r="E56" s="114"/>
      <c r="H56" s="21"/>
      <c r="I56" s="21"/>
      <c r="J56" s="21"/>
      <c r="K56" s="21"/>
    </row>
    <row r="57" spans="1:14" s="33" customFormat="1" ht="15.75" x14ac:dyDescent="0.2">
      <c r="A57" s="41" t="s">
        <v>26</v>
      </c>
      <c r="B57" s="41" t="s">
        <v>27</v>
      </c>
      <c r="C57" s="41" t="s">
        <v>28</v>
      </c>
      <c r="D57" s="115" t="s">
        <v>45</v>
      </c>
      <c r="E57" s="116"/>
      <c r="H57" s="21"/>
      <c r="I57" s="21"/>
      <c r="J57" s="21"/>
      <c r="K57" s="21"/>
    </row>
    <row r="58" spans="1:14" s="33" customFormat="1" ht="23.25" customHeight="1" x14ac:dyDescent="0.25">
      <c r="A58" s="42"/>
      <c r="B58" s="43"/>
      <c r="C58" s="43"/>
      <c r="D58" s="111" t="e">
        <f>+A58/(+B58+C58)</f>
        <v>#DIV/0!</v>
      </c>
      <c r="E58" s="112"/>
      <c r="F58" s="44"/>
      <c r="G58" s="44"/>
      <c r="H58" s="21"/>
      <c r="I58" s="21"/>
      <c r="J58" s="21"/>
      <c r="K58" s="21"/>
    </row>
    <row r="59" spans="1:14" s="33" customFormat="1" ht="13.5" customHeight="1" x14ac:dyDescent="0.2">
      <c r="A59" s="20"/>
      <c r="B59" s="20"/>
      <c r="C59" s="20"/>
      <c r="D59" s="20"/>
      <c r="E59" s="20"/>
      <c r="F59" s="20"/>
      <c r="G59" s="20"/>
      <c r="H59" s="21"/>
      <c r="I59" s="21"/>
      <c r="J59" s="21"/>
      <c r="K59" s="21"/>
    </row>
    <row r="60" spans="1:14" s="33" customFormat="1" ht="15.75" x14ac:dyDescent="0.25">
      <c r="A60" s="7" t="s">
        <v>94</v>
      </c>
      <c r="B60" s="20"/>
      <c r="C60" s="20"/>
      <c r="D60" s="20"/>
      <c r="E60" s="20"/>
      <c r="F60" s="20"/>
      <c r="G60" s="20"/>
      <c r="H60" s="21"/>
      <c r="I60" s="21"/>
      <c r="J60" s="21"/>
      <c r="K60" s="21"/>
    </row>
    <row r="61" spans="1:14" s="33" customFormat="1" ht="11.25" customHeight="1" x14ac:dyDescent="0.2">
      <c r="A61" s="8"/>
      <c r="B61" s="20"/>
      <c r="C61" s="20"/>
      <c r="D61" s="20"/>
      <c r="E61" s="20"/>
      <c r="F61" s="20"/>
      <c r="G61" s="20"/>
      <c r="H61" s="21"/>
      <c r="I61" s="21"/>
      <c r="J61" s="21"/>
      <c r="K61" s="21"/>
    </row>
    <row r="62" spans="1:14" s="15" customFormat="1" ht="15.75" customHeight="1" x14ac:dyDescent="0.2">
      <c r="A62" s="108" t="s">
        <v>62</v>
      </c>
      <c r="B62" s="108" t="s">
        <v>60</v>
      </c>
      <c r="C62" s="72" t="s">
        <v>5</v>
      </c>
      <c r="D62" s="72" t="s">
        <v>96</v>
      </c>
      <c r="E62" s="72" t="s">
        <v>8</v>
      </c>
      <c r="F62" s="72" t="s">
        <v>54</v>
      </c>
      <c r="G62" s="72" t="s">
        <v>86</v>
      </c>
      <c r="H62" s="72" t="s">
        <v>65</v>
      </c>
      <c r="I62" s="72" t="s">
        <v>66</v>
      </c>
      <c r="J62" s="72" t="s">
        <v>87</v>
      </c>
      <c r="K62" s="72" t="s">
        <v>88</v>
      </c>
    </row>
    <row r="63" spans="1:14" s="15" customFormat="1" ht="12.75" customHeight="1" x14ac:dyDescent="0.2">
      <c r="A63" s="109"/>
      <c r="B63" s="109"/>
      <c r="C63" s="73"/>
      <c r="D63" s="73"/>
      <c r="E63" s="73"/>
      <c r="F63" s="73"/>
      <c r="G63" s="73"/>
      <c r="H63" s="73"/>
      <c r="I63" s="73"/>
      <c r="J63" s="73"/>
      <c r="K63" s="73"/>
    </row>
    <row r="64" spans="1:14" s="15" customFormat="1" ht="69.75" customHeight="1" x14ac:dyDescent="0.2">
      <c r="A64" s="110"/>
      <c r="B64" s="110"/>
      <c r="C64" s="74"/>
      <c r="D64" s="74"/>
      <c r="E64" s="74"/>
      <c r="F64" s="74"/>
      <c r="G64" s="74"/>
      <c r="H64" s="74"/>
      <c r="I64" s="74"/>
      <c r="J64" s="74"/>
      <c r="K64" s="74"/>
    </row>
    <row r="65" spans="1:13" s="15" customFormat="1" ht="15.75" x14ac:dyDescent="0.2">
      <c r="A65" s="11" t="s">
        <v>26</v>
      </c>
      <c r="B65" s="11" t="s">
        <v>27</v>
      </c>
      <c r="C65" s="11" t="s">
        <v>28</v>
      </c>
      <c r="D65" s="11" t="s">
        <v>29</v>
      </c>
      <c r="E65" s="11" t="s">
        <v>31</v>
      </c>
      <c r="F65" s="11" t="s">
        <v>35</v>
      </c>
      <c r="G65" s="11" t="s">
        <v>36</v>
      </c>
      <c r="H65" s="11" t="s">
        <v>32</v>
      </c>
      <c r="I65" s="11" t="s">
        <v>47</v>
      </c>
      <c r="J65" s="45" t="s">
        <v>37</v>
      </c>
      <c r="K65" s="46" t="s">
        <v>38</v>
      </c>
    </row>
    <row r="66" spans="1:13" s="15" customFormat="1" ht="19.5" customHeight="1" x14ac:dyDescent="0.25">
      <c r="A66" s="47" t="s">
        <v>13</v>
      </c>
      <c r="B66" s="48"/>
      <c r="C66" s="49"/>
      <c r="D66" s="49"/>
      <c r="E66" s="49"/>
      <c r="F66" s="49"/>
      <c r="G66" s="16"/>
      <c r="H66" s="17"/>
      <c r="I66" s="17"/>
      <c r="J66" s="17"/>
      <c r="K66" s="50"/>
    </row>
    <row r="67" spans="1:13" s="15" customFormat="1" ht="19.5" customHeight="1" x14ac:dyDescent="0.25">
      <c r="A67" s="51" t="s">
        <v>14</v>
      </c>
      <c r="B67" s="48"/>
      <c r="C67" s="49"/>
      <c r="D67" s="49"/>
      <c r="E67" s="49"/>
      <c r="F67" s="49"/>
      <c r="G67" s="16"/>
      <c r="H67" s="17"/>
      <c r="I67" s="17"/>
      <c r="J67" s="17"/>
      <c r="K67" s="50"/>
    </row>
    <row r="68" spans="1:13" s="15" customFormat="1" ht="19.5" customHeight="1" x14ac:dyDescent="0.25">
      <c r="A68" s="51" t="s">
        <v>15</v>
      </c>
      <c r="B68" s="48"/>
      <c r="C68" s="49"/>
      <c r="D68" s="49"/>
      <c r="E68" s="49"/>
      <c r="F68" s="49"/>
      <c r="G68" s="16"/>
      <c r="H68" s="17"/>
      <c r="I68" s="17"/>
      <c r="J68" s="17"/>
      <c r="K68" s="50"/>
    </row>
    <row r="69" spans="1:13" s="33" customFormat="1" ht="21.75" customHeight="1" x14ac:dyDescent="0.25">
      <c r="A69" s="37"/>
      <c r="B69" s="52"/>
      <c r="C69" s="52"/>
      <c r="D69" s="52"/>
      <c r="E69" s="53"/>
      <c r="F69" s="19">
        <f>SUM(F66:F68)</f>
        <v>0</v>
      </c>
      <c r="G69" s="19">
        <f t="shared" ref="G69:K69" si="3">SUM(G66:G68)</f>
        <v>0</v>
      </c>
      <c r="H69" s="19">
        <f t="shared" si="3"/>
        <v>0</v>
      </c>
      <c r="I69" s="19">
        <f t="shared" si="3"/>
        <v>0</v>
      </c>
      <c r="J69" s="54">
        <f t="shared" si="3"/>
        <v>0</v>
      </c>
      <c r="K69" s="54">
        <f t="shared" si="3"/>
        <v>0</v>
      </c>
    </row>
    <row r="70" spans="1:13" s="33" customFormat="1" ht="15.75" x14ac:dyDescent="0.2">
      <c r="A70" s="20"/>
      <c r="B70" s="20"/>
      <c r="C70" s="20"/>
      <c r="D70" s="20"/>
      <c r="E70" s="20"/>
      <c r="F70" s="20"/>
      <c r="G70" s="20"/>
      <c r="H70" s="21"/>
      <c r="I70" s="21"/>
      <c r="J70" s="21"/>
      <c r="K70" s="21"/>
    </row>
    <row r="71" spans="1:13" s="33" customFormat="1" ht="15.75" x14ac:dyDescent="0.25">
      <c r="A71" s="7" t="s">
        <v>95</v>
      </c>
      <c r="B71" s="20"/>
      <c r="C71" s="20"/>
      <c r="D71" s="20"/>
      <c r="E71" s="20"/>
      <c r="F71" s="20"/>
      <c r="G71" s="20"/>
      <c r="H71" s="21"/>
      <c r="I71" s="21"/>
      <c r="J71" s="1"/>
      <c r="K71" s="1"/>
      <c r="L71" s="1"/>
    </row>
    <row r="72" spans="1:13" s="33" customFormat="1" ht="15.75" x14ac:dyDescent="0.2">
      <c r="A72" s="8"/>
      <c r="B72" s="20"/>
      <c r="C72" s="20"/>
      <c r="D72" s="20"/>
      <c r="E72" s="20"/>
      <c r="F72" s="20"/>
      <c r="G72" s="20"/>
      <c r="H72" s="21"/>
      <c r="I72" s="21"/>
      <c r="J72" s="1"/>
      <c r="K72" s="1"/>
      <c r="L72" s="1"/>
    </row>
    <row r="73" spans="1:13" s="15" customFormat="1" ht="99.75" customHeight="1" x14ac:dyDescent="0.2">
      <c r="A73" s="55" t="s">
        <v>16</v>
      </c>
      <c r="B73" s="32" t="s">
        <v>19</v>
      </c>
      <c r="C73" s="32" t="s">
        <v>18</v>
      </c>
      <c r="D73" s="32" t="s">
        <v>46</v>
      </c>
      <c r="E73" s="32" t="s">
        <v>20</v>
      </c>
      <c r="F73" s="32" t="s">
        <v>89</v>
      </c>
      <c r="G73" s="32" t="s">
        <v>90</v>
      </c>
      <c r="H73" s="33"/>
      <c r="I73" s="33"/>
      <c r="J73" s="1"/>
      <c r="K73" s="1"/>
      <c r="L73" s="1"/>
    </row>
    <row r="74" spans="1:13" s="15" customFormat="1" x14ac:dyDescent="0.2">
      <c r="A74" s="11" t="s">
        <v>26</v>
      </c>
      <c r="B74" s="11" t="s">
        <v>27</v>
      </c>
      <c r="C74" s="11" t="s">
        <v>28</v>
      </c>
      <c r="D74" s="11" t="s">
        <v>29</v>
      </c>
      <c r="E74" s="11" t="s">
        <v>30</v>
      </c>
      <c r="F74" s="11" t="s">
        <v>31</v>
      </c>
      <c r="G74" s="12" t="s">
        <v>35</v>
      </c>
      <c r="H74" s="33"/>
      <c r="I74" s="33"/>
      <c r="J74" s="1"/>
      <c r="K74" s="1"/>
      <c r="L74" s="1"/>
    </row>
    <row r="75" spans="1:13" s="15" customFormat="1" ht="20.25" customHeight="1" x14ac:dyDescent="0.2">
      <c r="A75" s="56" t="s">
        <v>13</v>
      </c>
      <c r="B75" s="57"/>
      <c r="C75" s="56"/>
      <c r="D75" s="56"/>
      <c r="E75" s="56"/>
      <c r="F75" s="56"/>
      <c r="G75" s="56"/>
      <c r="H75" s="21"/>
      <c r="I75" s="21"/>
      <c r="J75" s="1"/>
      <c r="K75" s="1"/>
      <c r="L75" s="1"/>
    </row>
    <row r="76" spans="1:13" ht="20.25" customHeight="1" x14ac:dyDescent="0.2">
      <c r="A76" s="56" t="s">
        <v>14</v>
      </c>
      <c r="B76" s="57"/>
      <c r="C76" s="56"/>
      <c r="D76" s="56"/>
      <c r="E76" s="56"/>
      <c r="F76" s="56"/>
      <c r="G76" s="56"/>
      <c r="H76" s="21"/>
      <c r="I76" s="21"/>
    </row>
    <row r="77" spans="1:13" ht="20.25" customHeight="1" x14ac:dyDescent="0.2">
      <c r="A77" s="56" t="s">
        <v>15</v>
      </c>
      <c r="B77" s="57"/>
      <c r="C77" s="56"/>
      <c r="D77" s="56"/>
      <c r="E77" s="56"/>
      <c r="F77" s="56"/>
      <c r="G77" s="56"/>
      <c r="H77" s="21"/>
      <c r="I77" s="21"/>
    </row>
    <row r="78" spans="1:13" ht="20.25" customHeight="1" x14ac:dyDescent="0.2">
      <c r="A78" s="37"/>
      <c r="B78" s="58"/>
      <c r="C78" s="58"/>
      <c r="D78" s="58"/>
      <c r="E78" s="59"/>
      <c r="F78" s="60">
        <f>SUM(F75:F77)</f>
        <v>0</v>
      </c>
      <c r="G78" s="60">
        <f>SUM(G75:G77)</f>
        <v>0</v>
      </c>
      <c r="H78" s="21"/>
      <c r="I78" s="21"/>
    </row>
    <row r="79" spans="1:13" ht="26.25" customHeight="1" x14ac:dyDescent="0.25">
      <c r="A79" s="106" t="s">
        <v>55</v>
      </c>
      <c r="B79" s="107"/>
      <c r="C79" s="107"/>
      <c r="D79" s="107"/>
      <c r="E79" s="107"/>
      <c r="J79" s="104" t="s">
        <v>56</v>
      </c>
      <c r="K79" s="78"/>
      <c r="L79" s="78"/>
      <c r="M79" s="78"/>
    </row>
    <row r="80" spans="1:13" ht="16.5" customHeight="1" x14ac:dyDescent="0.25">
      <c r="A80" s="105" t="s">
        <v>109</v>
      </c>
      <c r="B80" s="78"/>
      <c r="C80" s="78"/>
      <c r="D80" s="78"/>
      <c r="E80" s="78"/>
      <c r="J80" s="105" t="s">
        <v>108</v>
      </c>
      <c r="K80" s="78"/>
      <c r="L80" s="78"/>
      <c r="M80" s="78"/>
    </row>
  </sheetData>
  <mergeCells count="59">
    <mergeCell ref="D58:E58"/>
    <mergeCell ref="G62:G64"/>
    <mergeCell ref="D56:E56"/>
    <mergeCell ref="D57:E57"/>
    <mergeCell ref="H62:H64"/>
    <mergeCell ref="J79:M79"/>
    <mergeCell ref="J80:M80"/>
    <mergeCell ref="A79:E79"/>
    <mergeCell ref="A80:E80"/>
    <mergeCell ref="A62:A64"/>
    <mergeCell ref="E62:E64"/>
    <mergeCell ref="F62:F64"/>
    <mergeCell ref="I62:I64"/>
    <mergeCell ref="B62:B64"/>
    <mergeCell ref="C62:C64"/>
    <mergeCell ref="D62:D64"/>
    <mergeCell ref="K62:K64"/>
    <mergeCell ref="J62:J64"/>
    <mergeCell ref="A3:N3"/>
    <mergeCell ref="A23:K23"/>
    <mergeCell ref="A25:K25"/>
    <mergeCell ref="A28:C28"/>
    <mergeCell ref="A19:F19"/>
    <mergeCell ref="A7:H7"/>
    <mergeCell ref="A10:A12"/>
    <mergeCell ref="B10:B12"/>
    <mergeCell ref="C10:C12"/>
    <mergeCell ref="A22:N22"/>
    <mergeCell ref="A5:N5"/>
    <mergeCell ref="A6:N6"/>
    <mergeCell ref="M10:M12"/>
    <mergeCell ref="N10:N12"/>
    <mergeCell ref="L11:L12"/>
    <mergeCell ref="A52:N52"/>
    <mergeCell ref="A26:N26"/>
    <mergeCell ref="A36:N36"/>
    <mergeCell ref="A37:N37"/>
    <mergeCell ref="A39:N39"/>
    <mergeCell ref="A40:N40"/>
    <mergeCell ref="H30:H31"/>
    <mergeCell ref="L30:M31"/>
    <mergeCell ref="B30:D30"/>
    <mergeCell ref="E30:G30"/>
    <mergeCell ref="I30:I31"/>
    <mergeCell ref="J30:J31"/>
    <mergeCell ref="K30:K31"/>
    <mergeCell ref="A38:K38"/>
    <mergeCell ref="A30:A31"/>
    <mergeCell ref="L32:M32"/>
    <mergeCell ref="L33:M33"/>
    <mergeCell ref="J10:J12"/>
    <mergeCell ref="K11:K12"/>
    <mergeCell ref="I10:I12"/>
    <mergeCell ref="D10:D12"/>
    <mergeCell ref="E10:E12"/>
    <mergeCell ref="F10:F12"/>
    <mergeCell ref="G10:G12"/>
    <mergeCell ref="H10:H12"/>
    <mergeCell ref="A24:N24"/>
  </mergeCells>
  <conditionalFormatting sqref="I33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cp:lastPrinted>2019-08-09T07:50:44Z</cp:lastPrinted>
  <dcterms:created xsi:type="dcterms:W3CDTF">2016-06-20T13:38:46Z</dcterms:created>
  <dcterms:modified xsi:type="dcterms:W3CDTF">2019-08-09T08:52:33Z</dcterms:modified>
</cp:coreProperties>
</file>