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740" activeTab="0"/>
  </bookViews>
  <sheets>
    <sheet name="Формула _училища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<sst xmlns="http://schemas.openxmlformats.org/spreadsheetml/2006/main" count="25" uniqueCount="24">
  <si>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Учебно заведение</t>
  </si>
  <si>
    <t>БУ</t>
  </si>
  <si>
    <t>ЕРС</t>
  </si>
  <si>
    <t>ЕРС 100%</t>
  </si>
  <si>
    <t xml:space="preserve">Общо средства по формула </t>
  </si>
  <si>
    <t>ЕРС – единен разходен стандарт</t>
  </si>
  <si>
    <t>БУ – брой ученици</t>
  </si>
  <si>
    <t>х</t>
  </si>
  <si>
    <t>Всичко:</t>
  </si>
  <si>
    <t>ДМУ – добавка за малко училище до 100 ученика в населено място, отдалечено от общинския център</t>
  </si>
  <si>
    <t>ДУПР – добавка за условно постоянии-разходи</t>
  </si>
  <si>
    <r>
      <t xml:space="preserve">Легенда:                         </t>
    </r>
    <r>
      <rPr>
        <i/>
        <sz val="12"/>
        <rFont val="Times New Roman"/>
        <family val="1"/>
      </rPr>
      <t>СФ – средства по формула</t>
    </r>
  </si>
  <si>
    <t>Приложение № 2</t>
  </si>
  <si>
    <t xml:space="preserve">                    ФОРМУЛA ЗА РАЗПРЕДЕЛЕНИЕ НА СРЕДСТВАТА ПО ЕДИННИ РАЗХОДНИ</t>
  </si>
  <si>
    <t>лв.</t>
  </si>
  <si>
    <t>СОУ  ”Асен Златаров” гр. Шабла</t>
  </si>
  <si>
    <t>ОУ  ”Св. Климент Охридски" с. Дуранкулак</t>
  </si>
  <si>
    <t>ОБЩИНА ШАБЛА                          ОБРАЗОВАНИЕ</t>
  </si>
  <si>
    <t>СТАНДАРТИ  В ОБЩИНА ШАБЛА  ЗА  2017 г.</t>
  </si>
  <si>
    <t xml:space="preserve">91,9%   Сума по ЕРС   </t>
  </si>
  <si>
    <t>1,47% ДМУ</t>
  </si>
  <si>
    <t xml:space="preserve">6,63 % ДУПР </t>
  </si>
  <si>
    <t>СФ=91,9 % ЕРС . БУ + 1,47 %ДМУ + 6,63 %ДУПР</t>
  </si>
  <si>
    <t>към Заповед РД-04-70/28.02.2017 г. на кмета на община Шабла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</si>
</sst>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"/>
      <family val="2"/>
    </font>
    <font>
      <b/>
      <i/>
      <sz val="11"/>
      <color indexed="8"/>
      <name val="Times New Roman"/>
      <family val="1"/>
    </font>
    <font>
      <i/>
      <sz val="12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4" fontId="0" fillId="0" borderId="0" xfId="40" applyAlignment="1">
      <alignment horizontal="left" inden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0" fillId="0" borderId="0" xfId="0" applyFont="1" applyAlignment="1">
      <alignment horizontal="right"/>
    </xf>
    <xf numFmtId="1" fontId="1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2" fontId="10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10" fontId="16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O27"/>
  <sheetViews>
    <sheetView tabSelected="1" zoomScalePageLayoutView="0" workbookViewId="0" topLeftCell="C1">
      <selection activeCell="J6" sqref="J6"/>
    </sheetView>
  </sheetViews>
  <sheetFormatPr defaultColWidth="9.140625" defaultRowHeight="12.75"/>
  <cols>
    <col min="1" max="1" width="4.00390625" style="0" customWidth="1"/>
    <col min="2" max="2" width="44.421875" style="0" customWidth="1"/>
    <col min="3" max="3" width="12.00390625" style="0" customWidth="1"/>
    <col min="4" max="4" width="9.57421875" style="0" customWidth="1"/>
    <col min="5" max="5" width="11.8515625" style="0" customWidth="1"/>
    <col min="6" max="6" width="11.140625" style="0" customWidth="1"/>
    <col min="7" max="7" width="10.421875" style="0" bestFit="1" customWidth="1"/>
    <col min="8" max="8" width="11.140625" style="0" bestFit="1" customWidth="1"/>
    <col min="9" max="9" width="11.140625" style="0" customWidth="1"/>
  </cols>
  <sheetData>
    <row r="1" spans="2:9" ht="15.75">
      <c r="B1" s="20"/>
      <c r="G1" s="54" t="s">
        <v>12</v>
      </c>
      <c r="H1" s="55"/>
      <c r="I1" s="55"/>
    </row>
    <row r="2" spans="2:9" ht="30.75" customHeight="1">
      <c r="B2" s="26" t="s">
        <v>17</v>
      </c>
      <c r="G2" s="56" t="s">
        <v>23</v>
      </c>
      <c r="H2" s="56"/>
      <c r="I2" s="56"/>
    </row>
    <row r="3" spans="2:9" ht="30.75" customHeight="1">
      <c r="B3" s="20"/>
      <c r="G3" s="25"/>
      <c r="H3" s="25"/>
      <c r="I3" s="25"/>
    </row>
    <row r="4" spans="2:15" ht="15.75">
      <c r="B4" s="46" t="s">
        <v>13</v>
      </c>
      <c r="C4" s="47"/>
      <c r="D4" s="47"/>
      <c r="E4" s="47"/>
      <c r="F4" s="47"/>
      <c r="G4" s="47"/>
      <c r="H4" s="47"/>
      <c r="I4" s="47"/>
      <c r="J4" s="47"/>
      <c r="K4" s="19"/>
      <c r="L4" s="19"/>
      <c r="M4" s="19"/>
      <c r="N4" s="19"/>
      <c r="O4" s="19"/>
    </row>
    <row r="5" spans="2:15" ht="15.75">
      <c r="B5" s="46" t="s">
        <v>18</v>
      </c>
      <c r="C5" s="47"/>
      <c r="D5" s="47"/>
      <c r="E5" s="47"/>
      <c r="F5" s="47"/>
      <c r="G5" s="47"/>
      <c r="H5" s="47"/>
      <c r="I5" s="47"/>
      <c r="J5" s="47"/>
      <c r="K5" s="19"/>
      <c r="L5" s="19"/>
      <c r="M5" s="19"/>
      <c r="N5" s="19"/>
      <c r="O5" s="12"/>
    </row>
    <row r="6" spans="2:15" ht="12.75">
      <c r="B6" s="57"/>
      <c r="C6" s="57"/>
      <c r="D6" s="57"/>
      <c r="E6" s="57"/>
      <c r="F6" s="1"/>
      <c r="G6" s="1"/>
      <c r="H6" s="1"/>
      <c r="I6" s="1"/>
      <c r="J6" s="1"/>
      <c r="K6" s="14"/>
      <c r="L6" s="14"/>
      <c r="M6" s="14"/>
      <c r="N6" s="14"/>
      <c r="O6" s="14"/>
    </row>
    <row r="7" spans="2:15" ht="15.75">
      <c r="B7" s="46" t="s">
        <v>22</v>
      </c>
      <c r="C7" s="47"/>
      <c r="D7" s="47"/>
      <c r="E7" s="47"/>
      <c r="F7" s="47"/>
      <c r="G7" s="47"/>
      <c r="H7" s="47"/>
      <c r="I7" s="47"/>
      <c r="J7" s="2"/>
      <c r="K7" s="2"/>
      <c r="L7" s="2"/>
      <c r="M7" s="2"/>
      <c r="N7" s="15"/>
      <c r="O7" s="3"/>
    </row>
    <row r="8" spans="2:15" ht="14.25" thickBot="1">
      <c r="B8" s="11"/>
      <c r="C8" s="11"/>
      <c r="D8" s="11"/>
      <c r="E8" s="11"/>
      <c r="F8" s="11"/>
      <c r="G8" s="11"/>
      <c r="H8" s="11"/>
      <c r="I8" s="27" t="s">
        <v>14</v>
      </c>
      <c r="J8" s="16"/>
      <c r="K8" s="16"/>
      <c r="L8" s="16"/>
      <c r="M8" s="13"/>
      <c r="N8" s="17"/>
      <c r="O8" s="4"/>
    </row>
    <row r="9" spans="2:15" ht="12.75" customHeight="1">
      <c r="B9" s="49" t="s">
        <v>0</v>
      </c>
      <c r="C9" s="49" t="s">
        <v>1</v>
      </c>
      <c r="D9" s="51" t="s">
        <v>2</v>
      </c>
      <c r="E9" s="51" t="s">
        <v>3</v>
      </c>
      <c r="F9" s="49" t="s">
        <v>19</v>
      </c>
      <c r="G9" s="49" t="s">
        <v>20</v>
      </c>
      <c r="H9" s="44" t="s">
        <v>21</v>
      </c>
      <c r="I9" s="51" t="s">
        <v>4</v>
      </c>
      <c r="J9" s="41"/>
      <c r="K9" s="43"/>
      <c r="L9" s="48"/>
      <c r="M9" s="53"/>
      <c r="N9" s="53"/>
      <c r="O9" s="33"/>
    </row>
    <row r="10" spans="2:15" ht="50.25" customHeight="1" thickBot="1">
      <c r="B10" s="50"/>
      <c r="C10" s="50"/>
      <c r="D10" s="52"/>
      <c r="E10" s="52"/>
      <c r="F10" s="50"/>
      <c r="G10" s="50"/>
      <c r="H10" s="45"/>
      <c r="I10" s="52"/>
      <c r="J10" s="42"/>
      <c r="K10" s="43"/>
      <c r="L10" s="48"/>
      <c r="M10" s="53"/>
      <c r="N10" s="53"/>
      <c r="O10" s="33"/>
    </row>
    <row r="11" spans="2:15" ht="17.25" customHeight="1" thickBot="1">
      <c r="B11" s="39" t="s">
        <v>15</v>
      </c>
      <c r="C11" s="38">
        <v>198</v>
      </c>
      <c r="D11" s="38">
        <v>1701</v>
      </c>
      <c r="E11" s="38">
        <f>C11*D11</f>
        <v>336798</v>
      </c>
      <c r="F11" s="34">
        <f>E11*0.919</f>
        <v>309517.362</v>
      </c>
      <c r="G11" s="38" t="s">
        <v>7</v>
      </c>
      <c r="H11" s="34">
        <f>E11-F11</f>
        <v>27280.637999999977</v>
      </c>
      <c r="I11" s="34">
        <f>F11+H11</f>
        <v>336798</v>
      </c>
      <c r="J11" s="40"/>
      <c r="K11" s="40"/>
      <c r="L11" s="35"/>
      <c r="M11" s="36"/>
      <c r="N11" s="31"/>
      <c r="O11" s="32"/>
    </row>
    <row r="12" spans="2:15" ht="12.75" customHeight="1" thickBot="1">
      <c r="B12" s="39"/>
      <c r="C12" s="38"/>
      <c r="D12" s="38"/>
      <c r="E12" s="38"/>
      <c r="F12" s="34"/>
      <c r="G12" s="38"/>
      <c r="H12" s="34"/>
      <c r="I12" s="34"/>
      <c r="J12" s="40"/>
      <c r="K12" s="40"/>
      <c r="L12" s="35"/>
      <c r="M12" s="37"/>
      <c r="N12" s="31"/>
      <c r="O12" s="33"/>
    </row>
    <row r="13" spans="2:15" ht="12.75" customHeight="1" thickBot="1">
      <c r="B13" s="39"/>
      <c r="C13" s="38"/>
      <c r="D13" s="38"/>
      <c r="E13" s="38"/>
      <c r="F13" s="34"/>
      <c r="G13" s="38"/>
      <c r="H13" s="34"/>
      <c r="I13" s="34"/>
      <c r="J13" s="40"/>
      <c r="K13" s="40"/>
      <c r="L13" s="35"/>
      <c r="M13" s="37"/>
      <c r="N13" s="31"/>
      <c r="O13" s="33"/>
    </row>
    <row r="14" spans="2:15" ht="19.5" customHeight="1" thickBot="1">
      <c r="B14" s="39" t="s">
        <v>16</v>
      </c>
      <c r="C14" s="38">
        <v>44</v>
      </c>
      <c r="D14" s="38">
        <v>1701</v>
      </c>
      <c r="E14" s="38">
        <f>C14*D14</f>
        <v>74844</v>
      </c>
      <c r="F14" s="34">
        <f>E14*0.919</f>
        <v>68781.636</v>
      </c>
      <c r="G14" s="34">
        <f>E14-F14</f>
        <v>6062.364000000001</v>
      </c>
      <c r="H14" s="34" t="s">
        <v>7</v>
      </c>
      <c r="I14" s="34">
        <f>F14+G14</f>
        <v>74844</v>
      </c>
      <c r="J14" s="40"/>
      <c r="K14" s="40"/>
      <c r="L14" s="35"/>
      <c r="M14" s="36"/>
      <c r="N14" s="31"/>
      <c r="O14" s="32"/>
    </row>
    <row r="15" spans="2:15" ht="12.75" customHeight="1" thickBot="1">
      <c r="B15" s="39"/>
      <c r="C15" s="38"/>
      <c r="D15" s="38"/>
      <c r="E15" s="38"/>
      <c r="F15" s="34"/>
      <c r="G15" s="38"/>
      <c r="H15" s="34"/>
      <c r="I15" s="34"/>
      <c r="J15" s="40"/>
      <c r="K15" s="40"/>
      <c r="L15" s="35"/>
      <c r="M15" s="37"/>
      <c r="N15" s="31"/>
      <c r="O15" s="33"/>
    </row>
    <row r="16" spans="2:15" ht="12.75" customHeight="1" thickBot="1">
      <c r="B16" s="39"/>
      <c r="C16" s="38"/>
      <c r="D16" s="38"/>
      <c r="E16" s="38"/>
      <c r="F16" s="34"/>
      <c r="G16" s="38"/>
      <c r="H16" s="34"/>
      <c r="I16" s="34"/>
      <c r="J16" s="40"/>
      <c r="K16" s="40"/>
      <c r="L16" s="35"/>
      <c r="M16" s="37"/>
      <c r="N16" s="31"/>
      <c r="O16" s="33"/>
    </row>
    <row r="17" spans="2:15" ht="16.5" thickBot="1">
      <c r="B17" s="21" t="s">
        <v>8</v>
      </c>
      <c r="C17" s="24">
        <f>SUM(C11:C16)</f>
        <v>242</v>
      </c>
      <c r="D17" s="24">
        <v>1701</v>
      </c>
      <c r="E17" s="23">
        <f>SUM(E11:E16)</f>
        <v>411642</v>
      </c>
      <c r="F17" s="23">
        <f>SUM(F11:F16)</f>
        <v>378298.998</v>
      </c>
      <c r="G17" s="28">
        <f>SUM(G11:G16)</f>
        <v>6062.364000000001</v>
      </c>
      <c r="H17" s="23">
        <f>SUM(H11:H16)</f>
        <v>27280.637999999977</v>
      </c>
      <c r="I17" s="23">
        <f>SUM(I11:I16)</f>
        <v>411642</v>
      </c>
      <c r="J17" s="5"/>
      <c r="K17" s="5"/>
      <c r="L17" s="5"/>
      <c r="M17" s="6"/>
      <c r="N17" s="5"/>
      <c r="O17" s="3"/>
    </row>
    <row r="18" spans="2:15" ht="15.75"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2:15" ht="15.75">
      <c r="B19" s="22" t="s">
        <v>11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2:15" ht="15.75">
      <c r="B20" s="7"/>
      <c r="C20" s="7"/>
      <c r="D20" s="9" t="s">
        <v>5</v>
      </c>
      <c r="E20" s="7"/>
      <c r="F20" s="7"/>
      <c r="G20" s="7"/>
      <c r="H20" s="7"/>
      <c r="I20" s="7"/>
      <c r="J20" s="5"/>
      <c r="K20" s="5"/>
      <c r="L20" s="5"/>
      <c r="M20" s="6"/>
      <c r="N20" s="5"/>
      <c r="O20" s="3"/>
    </row>
    <row r="21" spans="2:9" ht="15.75">
      <c r="B21" s="7"/>
      <c r="C21" s="7"/>
      <c r="D21" s="9" t="s">
        <v>6</v>
      </c>
      <c r="E21" s="7"/>
      <c r="F21" s="7"/>
      <c r="G21" s="7"/>
      <c r="H21" s="7"/>
      <c r="I21" s="7"/>
    </row>
    <row r="22" spans="4:15" ht="29.25" customHeight="1">
      <c r="D22" s="29" t="s">
        <v>9</v>
      </c>
      <c r="E22" s="30"/>
      <c r="F22" s="30"/>
      <c r="G22" s="30"/>
      <c r="H22" s="30"/>
      <c r="I22" s="30"/>
      <c r="O22" s="18"/>
    </row>
    <row r="23" spans="2:15" ht="15.75">
      <c r="B23" s="9"/>
      <c r="C23" s="7"/>
      <c r="D23" s="9" t="s">
        <v>10</v>
      </c>
      <c r="E23" s="7"/>
      <c r="F23" s="7"/>
      <c r="G23" s="7"/>
      <c r="H23" s="7"/>
      <c r="I23" s="7"/>
      <c r="J23" s="10"/>
      <c r="K23" s="10"/>
      <c r="L23" s="10"/>
      <c r="M23" s="10"/>
      <c r="N23" s="10"/>
      <c r="O23" s="10"/>
    </row>
    <row r="24" spans="2:9" ht="15.75">
      <c r="B24" s="7"/>
      <c r="C24" s="7"/>
      <c r="D24" s="9"/>
      <c r="E24" s="7"/>
      <c r="F24" s="7"/>
      <c r="G24" s="7"/>
      <c r="H24" s="7"/>
      <c r="I24" s="7"/>
    </row>
    <row r="25" spans="2:9" ht="15.75">
      <c r="B25" s="7"/>
      <c r="C25" s="7"/>
      <c r="D25" s="9"/>
      <c r="E25" s="7"/>
      <c r="F25" s="7"/>
      <c r="G25" s="7"/>
      <c r="H25" s="7"/>
      <c r="I25" s="7"/>
    </row>
    <row r="26" spans="2:9" ht="15.75">
      <c r="B26" s="7"/>
      <c r="C26" s="7"/>
      <c r="D26" s="9"/>
      <c r="E26" s="7"/>
      <c r="F26" s="7"/>
      <c r="G26" s="7"/>
      <c r="H26" s="7"/>
      <c r="I26" s="7"/>
    </row>
    <row r="27" spans="2:9" ht="15.75">
      <c r="B27" s="7"/>
      <c r="C27" s="7"/>
      <c r="D27" s="9"/>
      <c r="E27" s="7"/>
      <c r="F27" s="7"/>
      <c r="G27" s="7"/>
      <c r="H27" s="7"/>
      <c r="I27" s="7"/>
    </row>
  </sheetData>
  <sheetProtection/>
  <mergeCells count="49">
    <mergeCell ref="B9:B10"/>
    <mergeCell ref="N9:N10"/>
    <mergeCell ref="M9:M10"/>
    <mergeCell ref="G1:I1"/>
    <mergeCell ref="G2:I2"/>
    <mergeCell ref="G9:G10"/>
    <mergeCell ref="B7:I7"/>
    <mergeCell ref="I9:I10"/>
    <mergeCell ref="B6:E6"/>
    <mergeCell ref="B4:J4"/>
    <mergeCell ref="B5:J5"/>
    <mergeCell ref="J11:J13"/>
    <mergeCell ref="K11:K13"/>
    <mergeCell ref="L11:L13"/>
    <mergeCell ref="L9:L10"/>
    <mergeCell ref="C9:C10"/>
    <mergeCell ref="D9:D10"/>
    <mergeCell ref="E9:E10"/>
    <mergeCell ref="F9:F10"/>
    <mergeCell ref="B11:B13"/>
    <mergeCell ref="O9:O10"/>
    <mergeCell ref="K14:K16"/>
    <mergeCell ref="G14:G16"/>
    <mergeCell ref="H14:H16"/>
    <mergeCell ref="I14:I16"/>
    <mergeCell ref="J14:J16"/>
    <mergeCell ref="M11:M13"/>
    <mergeCell ref="J9:J10"/>
    <mergeCell ref="K9:K10"/>
    <mergeCell ref="H9:H10"/>
    <mergeCell ref="B14:B16"/>
    <mergeCell ref="C14:C16"/>
    <mergeCell ref="D14:D16"/>
    <mergeCell ref="E14:E16"/>
    <mergeCell ref="G11:G13"/>
    <mergeCell ref="I11:I13"/>
    <mergeCell ref="H11:H13"/>
    <mergeCell ref="F11:F13"/>
    <mergeCell ref="C11:C13"/>
    <mergeCell ref="D11:D13"/>
    <mergeCell ref="D22:I22"/>
    <mergeCell ref="N14:N16"/>
    <mergeCell ref="O14:O16"/>
    <mergeCell ref="N11:N13"/>
    <mergeCell ref="O11:O13"/>
    <mergeCell ref="F14:F16"/>
    <mergeCell ref="L14:L16"/>
    <mergeCell ref="M14:M16"/>
    <mergeCell ref="E11:E13"/>
  </mergeCells>
  <printOptions/>
  <pageMargins left="1.01" right="0.75" top="0.75" bottom="0.6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k</cp:lastModifiedBy>
  <cp:lastPrinted>2017-02-28T14:01:06Z</cp:lastPrinted>
  <dcterms:created xsi:type="dcterms:W3CDTF">2013-02-11T08:03:16Z</dcterms:created>
  <dcterms:modified xsi:type="dcterms:W3CDTF">2017-02-28T14:01:16Z</dcterms:modified>
  <cp:category/>
  <cp:version/>
  <cp:contentType/>
  <cp:contentStatus/>
</cp:coreProperties>
</file>